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8 1ER INFORME TRIM 21 EXCEL\01-03 MSF INF TRIM 2021\"/>
    </mc:Choice>
  </mc:AlternateContent>
  <xr:revisionPtr revIDLastSave="0" documentId="13_ncr:1_{6C70A0D9-61E6-4961-A437-E9800DDD9ACB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D27" i="1" l="1"/>
  <c r="F36" i="1" l="1"/>
  <c r="F35" i="1"/>
  <c r="E34" i="1"/>
  <c r="F34" i="1" s="1"/>
  <c r="F32" i="1"/>
  <c r="F31" i="1"/>
  <c r="F30" i="1"/>
  <c r="F29" i="1"/>
  <c r="F28" i="1"/>
  <c r="F24" i="1"/>
  <c r="F25" i="1"/>
  <c r="F23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B38" i="1" l="1"/>
  <c r="C38" i="1"/>
  <c r="F27" i="1"/>
  <c r="F9" i="1"/>
  <c r="F4" i="1"/>
  <c r="E20" i="1"/>
  <c r="E38" i="1" s="1"/>
  <c r="F38" i="1" l="1"/>
  <c r="F20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<sst xmlns="http://schemas.openxmlformats.org/spreadsheetml/2006/main" count="35" uniqueCount="25">
  <si>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</si>
  <si>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</si>
  <si>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</si>
  <si>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</si>
  <si>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</si>
  <si>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</si>
  <si>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</si>
  <si>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</si>
  <si>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</si>
  <si>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</si>
  <si>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</si>
  <si>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</si>
  <si>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</si>
  <si>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</si>
  <si>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</si>
  <si>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</si>
  <si>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</si>
  <si>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</si>
  <si>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</si>
  <si>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</si>
  <si>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</si>
  <si>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</si>
  <si>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</si>
  <si>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</si>
  <si>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MUNICIPIO DE SAN FELIPE
ESTADO DE VARIACIÓN EN LA HACIENDA PÚBLICA
DEL 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</si>
</sst>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8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3663</xdr:rowOff>
    </xdr:from>
    <xdr:to>
      <xdr:col>5</xdr:col>
      <xdr:colOff>1190623</xdr:colOff>
      <xdr:row>42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7115"/>
        <a:stretch/>
      </xdr:blipFill>
      <xdr:spPr>
        <a:xfrm>
          <a:off x="0" y="7068038"/>
          <a:ext cx="10921998" cy="56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view="pageBreakPreview" zoomScale="110" zoomScaleNormal="130" zoomScaleSheetLayoutView="110" zoomScalePageLayoutView="4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24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16</v>
      </c>
      <c r="B4" s="15">
        <f>+B5+B6+B7</f>
        <v>77821459.00999999</v>
      </c>
      <c r="C4" s="16"/>
      <c r="D4" s="16"/>
      <c r="E4" s="16"/>
      <c r="F4" s="15">
        <f>+B4</f>
        <v>77821459.00999999</v>
      </c>
    </row>
    <row r="5" spans="1:6" x14ac:dyDescent="0.2">
      <c r="A5" s="17" t="s">
        <v>0</v>
      </c>
      <c r="B5" s="18">
        <v>73508756.239999995</v>
      </c>
      <c r="C5" s="16"/>
      <c r="D5" s="16"/>
      <c r="E5" s="16"/>
      <c r="F5" s="18">
        <f>+B5</f>
        <v>73508756.239999995</v>
      </c>
    </row>
    <row r="6" spans="1:6" x14ac:dyDescent="0.2">
      <c r="A6" s="17" t="s">
        <v>4</v>
      </c>
      <c r="B6" s="18">
        <v>4312702.7699999996</v>
      </c>
      <c r="C6" s="16"/>
      <c r="D6" s="16"/>
      <c r="E6" s="16"/>
      <c r="F6" s="18">
        <f>+B6</f>
        <v>4312702.7699999996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17</v>
      </c>
      <c r="B9" s="16"/>
      <c r="C9" s="15">
        <f>+C11+C12+C13+C14</f>
        <v>487966255.63</v>
      </c>
      <c r="D9" s="15">
        <f>+D10</f>
        <v>134397232.93000001</v>
      </c>
      <c r="E9" s="16"/>
      <c r="F9" s="15">
        <f>+C9+D9</f>
        <v>622363488.55999994</v>
      </c>
    </row>
    <row r="10" spans="1:6" x14ac:dyDescent="0.2">
      <c r="A10" s="17" t="s">
        <v>7</v>
      </c>
      <c r="B10" s="16"/>
      <c r="C10" s="16"/>
      <c r="D10" s="18">
        <v>134397232.93000001</v>
      </c>
      <c r="E10" s="16"/>
      <c r="F10" s="18">
        <f>+D10</f>
        <v>134397232.93000001</v>
      </c>
    </row>
    <row r="11" spans="1:6" x14ac:dyDescent="0.2">
      <c r="A11" s="17" t="s">
        <v>8</v>
      </c>
      <c r="B11" s="16"/>
      <c r="C11" s="18">
        <v>487924811.13</v>
      </c>
      <c r="D11" s="16"/>
      <c r="E11" s="16"/>
      <c r="F11" s="18">
        <f>+C11</f>
        <v>487924811.13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18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19</v>
      </c>
      <c r="B20" s="15">
        <f>+B4</f>
        <v>77821459.00999999</v>
      </c>
      <c r="C20" s="15">
        <f>+C9</f>
        <v>487966255.63</v>
      </c>
      <c r="D20" s="15">
        <f>+D9</f>
        <v>134397232.93000001</v>
      </c>
      <c r="E20" s="15">
        <f>+E16</f>
        <v>0</v>
      </c>
      <c r="F20" s="15">
        <f>+B20+C20+D20+E20</f>
        <v>700184947.56999993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20</v>
      </c>
      <c r="B22" s="15">
        <f>+B23+B24+B25</f>
        <v>2144623.85</v>
      </c>
      <c r="C22" s="16"/>
      <c r="D22" s="16"/>
      <c r="E22" s="19"/>
      <c r="F22" s="15">
        <f>+B22</f>
        <v>2144623.85</v>
      </c>
    </row>
    <row r="23" spans="1:6" x14ac:dyDescent="0.2">
      <c r="A23" s="17" t="s">
        <v>0</v>
      </c>
      <c r="B23" s="18">
        <v>2144623.85</v>
      </c>
      <c r="C23" s="16"/>
      <c r="D23" s="16"/>
      <c r="E23" s="16"/>
      <c r="F23" s="18">
        <f>+B23</f>
        <v>2144623.85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21</v>
      </c>
      <c r="B27" s="16"/>
      <c r="C27" s="15">
        <f>+C29</f>
        <v>134396141.97</v>
      </c>
      <c r="D27" s="15">
        <f>+D28+D29+D30+D31+D32</f>
        <v>-63074127.049999997</v>
      </c>
      <c r="E27" s="19"/>
      <c r="F27" s="15">
        <f>+C27+D27</f>
        <v>71322014.920000002</v>
      </c>
    </row>
    <row r="28" spans="1:6" x14ac:dyDescent="0.2">
      <c r="A28" s="17" t="s">
        <v>7</v>
      </c>
      <c r="B28" s="18"/>
      <c r="C28" s="18"/>
      <c r="D28" s="18">
        <v>-63074127.049999997</v>
      </c>
      <c r="E28" s="18"/>
      <c r="F28" s="18">
        <f>+D28</f>
        <v>-63074127.049999997</v>
      </c>
    </row>
    <row r="29" spans="1:6" x14ac:dyDescent="0.2">
      <c r="A29" s="17" t="s">
        <v>8</v>
      </c>
      <c r="B29" s="18"/>
      <c r="C29" s="18">
        <v>134396141.97</v>
      </c>
      <c r="D29" s="18">
        <v>0</v>
      </c>
      <c r="E29" s="18"/>
      <c r="F29" s="18">
        <f>+C29+D29</f>
        <v>134396141.97</v>
      </c>
    </row>
    <row r="30" spans="1:6" x14ac:dyDescent="0.2">
      <c r="A30" s="17" t="s">
        <v>9</v>
      </c>
      <c r="B30" s="18"/>
      <c r="C30" s="20"/>
      <c r="D30" s="20">
        <v>0</v>
      </c>
      <c r="E30" s="20"/>
      <c r="F30" s="18">
        <f>+D30</f>
        <v>0</v>
      </c>
    </row>
    <row r="31" spans="1:6" x14ac:dyDescent="0.2">
      <c r="A31" s="17" t="s">
        <v>1</v>
      </c>
      <c r="B31" s="18"/>
      <c r="C31" s="20"/>
      <c r="D31" s="20">
        <v>0</v>
      </c>
      <c r="E31" s="20"/>
      <c r="F31" s="18">
        <f>+D31</f>
        <v>0</v>
      </c>
    </row>
    <row r="32" spans="1:6" x14ac:dyDescent="0.2">
      <c r="A32" s="17" t="s">
        <v>2</v>
      </c>
      <c r="B32" s="18"/>
      <c r="C32" s="20"/>
      <c r="D32" s="20">
        <v>0</v>
      </c>
      <c r="E32" s="20"/>
      <c r="F32" s="18">
        <f>+D32</f>
        <v>0</v>
      </c>
    </row>
    <row r="33" spans="1:7" ht="9" customHeight="1" x14ac:dyDescent="0.2">
      <c r="A33" s="17"/>
      <c r="B33" s="18"/>
      <c r="C33" s="20"/>
      <c r="D33" s="20"/>
      <c r="E33" s="20"/>
      <c r="F33" s="18"/>
    </row>
    <row r="34" spans="1:7" ht="22.5" x14ac:dyDescent="0.2">
      <c r="A34" s="21" t="s">
        <v>22</v>
      </c>
      <c r="B34" s="18"/>
      <c r="C34" s="18"/>
      <c r="D34" s="18"/>
      <c r="E34" s="15">
        <f>+E35+E36</f>
        <v>0</v>
      </c>
      <c r="F34" s="15">
        <f>+E34</f>
        <v>0</v>
      </c>
    </row>
    <row r="35" spans="1:7" x14ac:dyDescent="0.2">
      <c r="A35" s="17" t="s">
        <v>10</v>
      </c>
      <c r="B35" s="18"/>
      <c r="C35" s="18"/>
      <c r="D35" s="18"/>
      <c r="E35" s="18">
        <v>0</v>
      </c>
      <c r="F35" s="18">
        <f>+E35</f>
        <v>0</v>
      </c>
    </row>
    <row r="36" spans="1:7" x14ac:dyDescent="0.2">
      <c r="A36" s="17" t="s">
        <v>11</v>
      </c>
      <c r="B36" s="18"/>
      <c r="C36" s="18"/>
      <c r="D36" s="18"/>
      <c r="E36" s="18">
        <v>0</v>
      </c>
      <c r="F36" s="18">
        <f>+E36</f>
        <v>0</v>
      </c>
    </row>
    <row r="37" spans="1:7" ht="9" customHeight="1" x14ac:dyDescent="0.2">
      <c r="A37" s="17"/>
      <c r="B37" s="18"/>
      <c r="C37" s="20"/>
      <c r="D37" s="20"/>
      <c r="E37" s="18"/>
      <c r="F37" s="18"/>
    </row>
    <row r="38" spans="1:7" ht="20.100000000000001" customHeight="1" x14ac:dyDescent="0.2">
      <c r="A38" s="22" t="s">
        <v>23</v>
      </c>
      <c r="B38" s="23">
        <f>+B20+B22</f>
        <v>79966082.859999985</v>
      </c>
      <c r="C38" s="23">
        <f>+C20+C27</f>
        <v>622362397.60000002</v>
      </c>
      <c r="D38" s="24">
        <f>+D20+D27</f>
        <v>71323105.88000001</v>
      </c>
      <c r="E38" s="23">
        <f>+E20+E34</f>
        <v>0</v>
      </c>
      <c r="F38" s="23">
        <f>+B38+C38+D38+E38</f>
        <v>773651586.34000003</v>
      </c>
      <c r="G38" s="1"/>
    </row>
    <row r="39" spans="1:7" x14ac:dyDescent="0.2">
      <c r="A39" s="11"/>
      <c r="B39" s="10"/>
      <c r="C39" s="10"/>
      <c r="D39" s="10"/>
      <c r="E39" s="10"/>
      <c r="F39" s="10"/>
    </row>
    <row r="40" spans="1:7" ht="12" x14ac:dyDescent="0.2">
      <c r="A40" s="9"/>
    </row>
    <row r="41" spans="1:7" x14ac:dyDescent="0.2">
      <c r="A41" s="4"/>
      <c r="B41" s="5"/>
    </row>
    <row r="42" spans="1:7" x14ac:dyDescent="0.2">
      <c r="A42" s="4"/>
      <c r="B42" s="5"/>
    </row>
    <row r="44" spans="1:7" x14ac:dyDescent="0.2">
      <c r="B44" s="5"/>
    </row>
  </sheetData>
  <sheetProtection formatCells="0" formatColumns="0" formatRows="0" autoFilter="0"/>
  <mergeCells count="1">
    <mergeCell ref="A1:F1"/>
  </mergeCells>
  <pageMargins left="0.39" right="0.17" top="0.39" bottom="0.43" header="0.3" footer="0.3"/>
  <pageSetup scale="8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2021-04-28T18:56:29Z</cp:lastPrinted>
  <dcterms:created xsi:type="dcterms:W3CDTF">2012-12-11T20:30:33Z</dcterms:created>
  <dcterms:modified xsi:type="dcterms:W3CDTF">2021-05-05T20:35:26Z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